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investorrelations\04_Disclosure\2022\Q222\05_Final\"/>
    </mc:Choice>
  </mc:AlternateContent>
  <xr:revisionPtr revIDLastSave="0" documentId="8_{B0B5A648-B68C-44B9-AE9E-D84F05F7FFE5}" xr6:coauthVersionLast="47" xr6:coauthVersionMax="47" xr10:uidLastSave="{00000000-0000-0000-0000-000000000000}"/>
  <bookViews>
    <workbookView xWindow="-110" yWindow="-110" windowWidth="19420" windowHeight="10420" tabRatio="913"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Statement'!$A$2:$G$20</definedName>
    <definedName name="_xlnm.Print_Area" localSheetId="5">'Capital, Liquidity and Funding'!$A$2:$G$23</definedName>
    <definedName name="_xlnm.Print_Area" localSheetId="0">Cover!$A$2:$H$26</definedName>
    <definedName name="_xlnm.Print_Area" localSheetId="6">Disclaimer!$A$2:$I$23</definedName>
    <definedName name="_xlnm.Print_Area" localSheetId="2">'Income Statement'!$A$2:$G$22</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 l="1"/>
  <c r="B3" i="8" s="1"/>
  <c r="B3" i="2"/>
  <c r="B3" i="10"/>
  <c r="B3" i="9"/>
  <c r="B3" i="3" l="1"/>
</calcChain>
</file>

<file path=xl/sharedStrings.xml><?xml version="1.0" encoding="utf-8"?>
<sst xmlns="http://schemas.openxmlformats.org/spreadsheetml/2006/main" count="119" uniqueCount="72">
  <si>
    <t>Santander UK Group Holdings plc</t>
  </si>
  <si>
    <t>Results for six months ended 30 June 2022</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</si>
  <si>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</si>
  <si>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</si>
  <si>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</si>
  <si>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</si>
  <si>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</si>
  <si>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</si>
  <si>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</si>
  <si>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six months ended 30 June 2022 and its accompanying appendices. </t>
  </si>
  <si>
    <t xml:space="preserve">The Quarterly Management Statetement provides a summary of the unaudited business and financial trends for the six months ended 30 June 2022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</si>
  <si>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</si>
  <si>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</si>
  <si>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</si>
  <si>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Q222</t>
  </si>
  <si>
    <t>Q122</t>
  </si>
  <si>
    <t>Q421</t>
  </si>
  <si>
    <t>Q321</t>
  </si>
  <si>
    <t>Q221</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</si>
  <si>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</si>
  <si>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</si>
  <si>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</si>
  <si>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</si>
  <si>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</si>
  <si>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</si>
  <si>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</si>
  <si>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t>Profit from continuing operations before tax</t>
  </si>
  <si>
    <t>Tax on profit from continuing operations</t>
  </si>
  <si>
    <t>Profit from continuing operations after tax</t>
  </si>
  <si>
    <r>
      <t xml:space="preserve">Profit from discontinued operations after tax </t>
    </r>
    <r>
      <rPr>
        <vertAlign val="superscript"/>
        <sz val="10"/>
        <color theme="1"/>
        <rFont val="Santander Text"/>
        <family val="2"/>
      </rPr>
      <t>2</t>
    </r>
  </si>
  <si>
    <t>-</t>
  </si>
  <si>
    <t>Profit after tax</t>
  </si>
  <si>
    <t>1. Comprises ‘Net fee and commission income’ and ‘Other operating income’</t>
  </si>
  <si>
    <t>2. Discontinued operations relate to the CIB segment which was moved to SLB under a Part VII banking business transfer scheme, which completed on 11 October 2021.</t>
  </si>
  <si>
    <r>
      <t xml:space="preserve">Summarised adjusted income statement </t>
    </r>
    <r>
      <rPr>
        <b/>
        <vertAlign val="superscript"/>
        <sz val="11"/>
        <rFont val="Santander Text"/>
        <family val="2"/>
      </rPr>
      <t>1</t>
    </r>
    <r>
      <rPr>
        <b/>
        <sz val="11"/>
        <rFont val="Santander Text"/>
        <family val="2"/>
      </rPr>
      <t xml:space="preserve"> </t>
    </r>
  </si>
  <si>
    <r>
      <t xml:space="preserve">Non-interest income </t>
    </r>
    <r>
      <rPr>
        <vertAlign val="superscript"/>
        <sz val="10"/>
        <rFont val="Santander Text"/>
        <family val="2"/>
      </rPr>
      <t>2</t>
    </r>
  </si>
  <si>
    <t xml:space="preserve">1.  Non-IFRS measure. See Appendix 1 of the Quarterly Management Statement for the six months ended 30 June 2022 for details and a reconciliation of adjusted metrics to the nearest IFRS measure. </t>
  </si>
  <si>
    <t>2. Comprises ‘Net fee and commission income’ and ‘Other operating income’</t>
  </si>
  <si>
    <t xml:space="preserve">Summary of segmental balance sheet assets and liabilities </t>
  </si>
  <si>
    <t>30.06.22</t>
  </si>
  <si>
    <t>31.03.22</t>
  </si>
  <si>
    <t>31.12.21</t>
  </si>
  <si>
    <t>30.09.21</t>
  </si>
  <si>
    <t>30.06.21</t>
  </si>
  <si>
    <t>£bn</t>
  </si>
  <si>
    <t>Customer loans</t>
  </si>
  <si>
    <t>Other assets</t>
  </si>
  <si>
    <t>Total assets</t>
  </si>
  <si>
    <t xml:space="preserve">Customer deposits </t>
  </si>
  <si>
    <t>Total wholesale funding</t>
  </si>
  <si>
    <t>Other liabilities</t>
  </si>
  <si>
    <t>Total liabilities</t>
  </si>
  <si>
    <t>Shareholders' equity</t>
  </si>
  <si>
    <t>Non-controlling interest</t>
  </si>
  <si>
    <t xml:space="preserve">- </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</si>
  <si>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</si>
  <si>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</si>
  <si>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</si>
  <si>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</si>
  <si>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</si>
  <si>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</si>
  <si>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</si>
  <si>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</si>
  <si>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</si>
  <si>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r>
      <t>Liquidity Coverage Ratio (LCR)</t>
    </r>
    <r>
      <rPr>
        <i/>
        <vertAlign val="superscript"/>
        <sz val="10"/>
        <color theme="1"/>
        <rFont val="Santander Text"/>
        <family val="2"/>
      </rPr>
      <t>1</t>
    </r>
  </si>
  <si>
    <t>n.a.</t>
  </si>
  <si>
    <t>LCR eligible liquidity pool</t>
  </si>
  <si>
    <t>Funding</t>
  </si>
  <si>
    <t>Total wholesale funding and AT1</t>
  </si>
  <si>
    <t>- of which with a residual maturity of less than one year</t>
  </si>
  <si>
    <t>1. Liquidity metrics now reported for Santander UK, our Holding Company, from 1 January 2022 following adoption of CRR2 regulation (previously reported for RFB DoLSub).</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</si>
  <si>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297 of the Santander UK Group Holdings plc 2021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</si>
</sst>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 numFmtId="265" formatCode="#,##0,,;\(#,##0,,\);\-"/>
  </numFmts>
  <fonts count="191">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vertAlign val="superscript"/>
      <sz val="10"/>
      <color theme="1"/>
      <name val="Santander Text"/>
      <family val="2"/>
    </font>
    <font>
      <b/>
      <vertAlign val="superscript"/>
      <sz val="11"/>
      <name val="Santander Text"/>
      <family val="2"/>
    </font>
    <font>
      <sz val="10"/>
      <color rgb="FFFF0000"/>
      <name val="Santander Text"/>
      <family val="2"/>
    </font>
    <font>
      <i/>
      <vertAlign val="superscript"/>
      <sz val="10"/>
      <color theme="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140">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61" fillId="0" borderId="0" xfId="3" applyNumberFormat="1" applyFont="1" applyAlignment="1">
      <alignment vertical="center"/>
    </xf>
    <xf numFmtId="164" fontId="162" fillId="0" borderId="0" xfId="3" applyNumberFormat="1" applyFont="1" applyAlignment="1">
      <alignment vertical="center"/>
    </xf>
    <xf numFmtId="168" fontId="1" fillId="0" borderId="0" xfId="3" applyNumberFormat="1" applyFont="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9" fillId="33" borderId="0" xfId="5" applyFont="1" applyFill="1" applyAlignment="1">
      <alignment vertical="center" wrapText="1"/>
    </xf>
    <xf numFmtId="164" fontId="161" fillId="0" borderId="0" xfId="3" applyNumberFormat="1" applyFont="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Border="1" applyAlignment="1">
      <alignment horizontal="right" vertical="center" wrapText="1"/>
    </xf>
    <xf numFmtId="168" fontId="1" fillId="0" borderId="0" xfId="3" applyNumberFormat="1" applyFont="1" applyAlignment="1">
      <alignment horizontal="right" wrapText="1"/>
    </xf>
    <xf numFmtId="0" fontId="164" fillId="33" borderId="0" xfId="5" applyFont="1" applyFill="1" applyAlignment="1">
      <alignment vertical="center" wrapText="1"/>
    </xf>
    <xf numFmtId="164" fontId="170" fillId="0" borderId="0" xfId="3" applyNumberFormat="1" applyFont="1"/>
    <xf numFmtId="165" fontId="1" fillId="0" borderId="42" xfId="3" applyNumberFormat="1" applyFont="1" applyBorder="1" applyAlignment="1">
      <alignment horizontal="right" vertical="center" wrapText="1"/>
    </xf>
    <xf numFmtId="165" fontId="1" fillId="0" borderId="0" xfId="3" applyNumberFormat="1" applyFont="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Alignment="1">
      <alignment vertical="center" wrapText="1"/>
    </xf>
    <xf numFmtId="165" fontId="161" fillId="0" borderId="23" xfId="3" applyNumberFormat="1" applyFont="1" applyBorder="1" applyAlignment="1">
      <alignment horizontal="right" vertical="center" wrapText="1"/>
    </xf>
    <xf numFmtId="0" fontId="173" fillId="33" borderId="0" xfId="2" applyFont="1" applyFill="1" applyAlignment="1">
      <alignment horizontal="left"/>
    </xf>
    <xf numFmtId="0" fontId="172" fillId="0" borderId="0" xfId="4" applyFont="1" applyAlignment="1">
      <alignment horizontal="right" vertical="top"/>
    </xf>
    <xf numFmtId="0" fontId="177" fillId="33" borderId="0" xfId="5" applyFont="1" applyFill="1" applyAlignment="1">
      <alignment horizontal="left" vertical="center" wrapText="1" indent="2"/>
    </xf>
    <xf numFmtId="165" fontId="161" fillId="0" borderId="0" xfId="3" applyNumberFormat="1" applyFont="1" applyAlignment="1">
      <alignment horizontal="right" vertical="center" wrapText="1"/>
    </xf>
    <xf numFmtId="0" fontId="172" fillId="33" borderId="0" xfId="5" applyFont="1" applyFill="1" applyAlignment="1">
      <alignment vertical="center" wrapText="1"/>
    </xf>
    <xf numFmtId="164" fontId="178" fillId="0" borderId="0" xfId="3" applyNumberFormat="1" applyFont="1" applyAlignment="1">
      <alignment vertical="top"/>
    </xf>
    <xf numFmtId="165" fontId="1" fillId="0" borderId="0" xfId="3" applyNumberFormat="1" applyFont="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0" fillId="33" borderId="0" xfId="5" applyFont="1" applyFill="1" applyAlignment="1">
      <alignment horizontal="left" vertical="top" wrapText="1" indent="2"/>
    </xf>
    <xf numFmtId="0" fontId="164" fillId="33" borderId="0" xfId="5" applyFont="1" applyFill="1" applyAlignment="1">
      <alignment horizontal="left" vertical="top" indent="2"/>
    </xf>
    <xf numFmtId="0" fontId="181" fillId="33" borderId="0" xfId="5" applyFont="1" applyFill="1" applyAlignment="1">
      <alignment horizontal="left" vertical="top" wrapText="1" indent="2"/>
    </xf>
    <xf numFmtId="0" fontId="182" fillId="33" borderId="0" xfId="5" applyFont="1" applyFill="1" applyAlignment="1">
      <alignment horizontal="left" vertical="top" wrapText="1" indent="2"/>
    </xf>
    <xf numFmtId="0" fontId="164" fillId="0" borderId="0" xfId="52746" applyFont="1"/>
    <xf numFmtId="0" fontId="183" fillId="0" borderId="0" xfId="2" applyFont="1"/>
    <xf numFmtId="0" fontId="169" fillId="0" borderId="0" xfId="2" applyFont="1" applyAlignment="1">
      <alignment horizontal="center"/>
    </xf>
    <xf numFmtId="0" fontId="169" fillId="0" borderId="0" xfId="7" applyFont="1"/>
    <xf numFmtId="0" fontId="169" fillId="0" borderId="0" xfId="7" applyFont="1" applyAlignment="1">
      <alignment wrapText="1"/>
    </xf>
    <xf numFmtId="0" fontId="169" fillId="0" borderId="0" xfId="7" applyFont="1" applyAlignment="1">
      <alignment vertical="top"/>
    </xf>
    <xf numFmtId="15" fontId="169" fillId="0" borderId="0" xfId="7" applyNumberFormat="1" applyFont="1" applyAlignment="1">
      <alignment horizontal="right" vertical="top" wrapText="1"/>
    </xf>
    <xf numFmtId="0" fontId="169" fillId="0" borderId="0" xfId="7" applyFont="1" applyAlignment="1">
      <alignment horizontal="right"/>
    </xf>
    <xf numFmtId="0" fontId="184" fillId="0" borderId="0" xfId="52746" applyFont="1"/>
    <xf numFmtId="9" fontId="1" fillId="0" borderId="0" xfId="50305" applyFont="1"/>
    <xf numFmtId="15" fontId="183" fillId="0" borderId="0" xfId="52747" applyFont="1" applyAlignment="1" applyProtection="1">
      <alignment horizontal="left" vertical="center"/>
      <protection locked="0"/>
    </xf>
    <xf numFmtId="263" fontId="183" fillId="0" borderId="0" xfId="7" applyNumberFormat="1" applyFont="1" applyAlignment="1">
      <alignment horizontal="right" vertical="center"/>
    </xf>
    <xf numFmtId="166" fontId="183" fillId="0" borderId="0" xfId="7" applyNumberFormat="1" applyFont="1" applyAlignment="1">
      <alignment horizontal="right" vertical="center"/>
    </xf>
    <xf numFmtId="15" fontId="169" fillId="0" borderId="0" xfId="52747" applyFont="1" applyAlignment="1" applyProtection="1">
      <alignment horizontal="left" vertical="center"/>
      <protection locked="0"/>
    </xf>
    <xf numFmtId="263" fontId="169" fillId="0" borderId="0" xfId="7" applyNumberFormat="1" applyFont="1" applyAlignment="1">
      <alignment horizontal="right" vertical="center"/>
    </xf>
    <xf numFmtId="166" fontId="169" fillId="0" borderId="0" xfId="7" applyNumberFormat="1" applyFont="1" applyAlignment="1">
      <alignment horizontal="right" vertical="center"/>
    </xf>
    <xf numFmtId="15" fontId="169" fillId="0" borderId="0" xfId="52747" applyFont="1" applyAlignment="1" applyProtection="1">
      <alignment horizontal="left" vertical="center" wrapText="1"/>
      <protection locked="0"/>
    </xf>
    <xf numFmtId="264" fontId="185" fillId="0" borderId="0" xfId="52746" quotePrefix="1" applyNumberFormat="1" applyFont="1"/>
    <xf numFmtId="264" fontId="186" fillId="0" borderId="0" xfId="52746" applyNumberFormat="1" applyFont="1"/>
    <xf numFmtId="264" fontId="185" fillId="0" borderId="0" xfId="52746" applyNumberFormat="1" applyFont="1"/>
    <xf numFmtId="0" fontId="164" fillId="0" borderId="0" xfId="52746" applyFont="1" applyAlignment="1">
      <alignment wrapText="1"/>
    </xf>
    <xf numFmtId="0" fontId="164" fillId="0" borderId="0" xfId="5" applyFont="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Alignment="1">
      <alignment vertical="center"/>
    </xf>
    <xf numFmtId="164" fontId="1" fillId="0" borderId="0" xfId="3" quotePrefix="1" applyNumberFormat="1" applyFont="1" applyAlignment="1">
      <alignment vertical="center"/>
    </xf>
    <xf numFmtId="169" fontId="1" fillId="0" borderId="0" xfId="3" quotePrefix="1" applyNumberFormat="1" applyFont="1" applyAlignment="1">
      <alignment vertical="center"/>
    </xf>
    <xf numFmtId="0" fontId="1" fillId="0" borderId="12" xfId="0" applyFont="1" applyBorder="1"/>
    <xf numFmtId="164" fontId="1" fillId="0" borderId="0" xfId="3" applyNumberFormat="1" applyFont="1" applyAlignment="1">
      <alignment horizontal="justify" vertical="center"/>
    </xf>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3" fillId="0" borderId="0" xfId="19246" applyFont="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Border="1" applyAlignment="1">
      <alignment horizontal="right" vertical="center" wrapText="1"/>
    </xf>
    <xf numFmtId="169" fontId="1" fillId="0" borderId="23" xfId="3" applyNumberFormat="1" applyFont="1" applyBorder="1" applyAlignment="1">
      <alignment horizontal="right" vertical="center" wrapText="1"/>
    </xf>
    <xf numFmtId="164" fontId="1" fillId="34" borderId="0" xfId="3" applyNumberFormat="1" applyFont="1" applyFill="1" applyAlignment="1">
      <alignment vertical="center"/>
    </xf>
    <xf numFmtId="218" fontId="164" fillId="0" borderId="0" xfId="5" applyNumberFormat="1" applyFont="1" applyAlignment="1">
      <alignment vertical="center" wrapText="1"/>
    </xf>
    <xf numFmtId="164" fontId="175" fillId="0" borderId="0" xfId="3" applyNumberFormat="1" applyFont="1" applyAlignment="1">
      <alignment vertical="center"/>
    </xf>
    <xf numFmtId="164" fontId="176" fillId="0" borderId="0" xfId="3" applyNumberFormat="1" applyFont="1" applyAlignment="1">
      <alignment horizontal="left" vertical="center" indent="2"/>
    </xf>
    <xf numFmtId="164" fontId="176" fillId="0" borderId="0" xfId="3" applyNumberFormat="1" applyFont="1" applyAlignment="1">
      <alignment horizontal="left" vertical="center" wrapText="1" indent="2"/>
    </xf>
    <xf numFmtId="165" fontId="1" fillId="34" borderId="42" xfId="3" applyNumberFormat="1" applyFont="1" applyFill="1" applyBorder="1" applyAlignment="1">
      <alignment horizontal="right" vertical="center" wrapText="1"/>
    </xf>
    <xf numFmtId="165" fontId="1" fillId="34" borderId="0" xfId="3" applyNumberFormat="1" applyFont="1" applyFill="1" applyAlignment="1">
      <alignment horizontal="right" vertical="center" wrapText="1"/>
    </xf>
    <xf numFmtId="165" fontId="161" fillId="34" borderId="23" xfId="3" applyNumberFormat="1" applyFont="1" applyFill="1" applyBorder="1" applyAlignment="1">
      <alignment horizontal="right" vertical="center" wrapText="1"/>
    </xf>
    <xf numFmtId="165" fontId="1" fillId="34" borderId="12" xfId="3" applyNumberFormat="1" applyFont="1" applyFill="1" applyBorder="1" applyAlignment="1">
      <alignment horizontal="right" vertical="center" wrapText="1"/>
    </xf>
    <xf numFmtId="165" fontId="161" fillId="34" borderId="12" xfId="3" applyNumberFormat="1" applyFont="1" applyFill="1" applyBorder="1" applyAlignment="1">
      <alignment horizontal="right" vertical="center" wrapText="1"/>
    </xf>
    <xf numFmtId="168" fontId="1" fillId="34" borderId="42" xfId="3" applyNumberFormat="1" applyFont="1" applyFill="1" applyBorder="1" applyAlignment="1">
      <alignment horizontal="right" vertical="center" wrapText="1"/>
    </xf>
    <xf numFmtId="168" fontId="1" fillId="34" borderId="0" xfId="3" applyNumberFormat="1" applyFont="1" applyFill="1" applyAlignment="1">
      <alignment horizontal="right" vertical="center" wrapText="1"/>
    </xf>
    <xf numFmtId="168" fontId="161" fillId="34" borderId="23" xfId="3" applyNumberFormat="1" applyFont="1" applyFill="1" applyBorder="1" applyAlignment="1">
      <alignment horizontal="right" vertical="center" wrapText="1"/>
    </xf>
    <xf numFmtId="169" fontId="1" fillId="34" borderId="23" xfId="3" applyNumberFormat="1" applyFont="1" applyFill="1" applyBorder="1" applyAlignment="1">
      <alignment horizontal="right" vertical="center" wrapText="1"/>
    </xf>
    <xf numFmtId="168" fontId="1" fillId="34" borderId="0" xfId="3" applyNumberFormat="1" applyFont="1" applyFill="1" applyAlignment="1">
      <alignment horizontal="right" wrapText="1"/>
    </xf>
    <xf numFmtId="0" fontId="164" fillId="34" borderId="0" xfId="5" applyFont="1" applyFill="1" applyAlignment="1">
      <alignment vertical="center" wrapText="1"/>
    </xf>
    <xf numFmtId="218" fontId="164" fillId="34" borderId="0" xfId="5" applyNumberFormat="1" applyFont="1" applyFill="1" applyAlignment="1">
      <alignment vertical="center" wrapText="1"/>
    </xf>
    <xf numFmtId="170" fontId="163" fillId="34" borderId="0" xfId="1" applyNumberFormat="1" applyFont="1" applyFill="1" applyAlignment="1">
      <alignment horizontal="right" vertical="center" wrapText="1"/>
    </xf>
    <xf numFmtId="170" fontId="163" fillId="34" borderId="0" xfId="1" applyNumberFormat="1" applyFont="1" applyFill="1" applyBorder="1" applyAlignment="1">
      <alignment horizontal="right" vertical="center"/>
    </xf>
    <xf numFmtId="170" fontId="163" fillId="34" borderId="0" xfId="1" applyNumberFormat="1" applyFont="1" applyFill="1" applyAlignment="1">
      <alignment horizontal="right" vertical="center"/>
    </xf>
    <xf numFmtId="164" fontId="161" fillId="34" borderId="0" xfId="3" applyNumberFormat="1" applyFont="1" applyFill="1" applyAlignment="1">
      <alignment vertical="center"/>
    </xf>
    <xf numFmtId="169" fontId="1" fillId="34" borderId="0" xfId="3" applyNumberFormat="1" applyFont="1" applyFill="1" applyAlignment="1">
      <alignment vertical="center"/>
    </xf>
    <xf numFmtId="169" fontId="1" fillId="34" borderId="0" xfId="3" quotePrefix="1" applyNumberFormat="1" applyFont="1" applyFill="1" applyAlignment="1">
      <alignment vertical="center"/>
    </xf>
    <xf numFmtId="0" fontId="168" fillId="34" borderId="0" xfId="2" applyFont="1" applyFill="1" applyAlignment="1">
      <alignment horizontal="left"/>
    </xf>
    <xf numFmtId="0" fontId="169" fillId="34" borderId="0" xfId="2" applyFont="1" applyFill="1" applyAlignment="1">
      <alignment horizontal="left"/>
    </xf>
    <xf numFmtId="164" fontId="161" fillId="34" borderId="0" xfId="3" applyNumberFormat="1" applyFont="1" applyFill="1" applyAlignment="1">
      <alignment horizontal="right" vertical="center" wrapText="1"/>
    </xf>
    <xf numFmtId="164" fontId="170" fillId="34" borderId="0" xfId="3" applyNumberFormat="1" applyFont="1" applyFill="1"/>
    <xf numFmtId="0" fontId="164" fillId="33" borderId="42" xfId="5" applyFont="1" applyFill="1" applyBorder="1" applyAlignment="1">
      <alignment vertical="center" wrapText="1"/>
    </xf>
    <xf numFmtId="165" fontId="161" fillId="34" borderId="0" xfId="3" applyNumberFormat="1" applyFont="1" applyFill="1" applyAlignment="1">
      <alignment horizontal="right" vertical="center" wrapText="1"/>
    </xf>
    <xf numFmtId="165" fontId="161" fillId="34" borderId="42" xfId="3" applyNumberFormat="1" applyFont="1" applyFill="1" applyBorder="1" applyAlignment="1">
      <alignment horizontal="right" vertical="center" wrapText="1"/>
    </xf>
    <xf numFmtId="165" fontId="161" fillId="0" borderId="42" xfId="3" applyNumberFormat="1" applyFont="1" applyBorder="1" applyAlignment="1">
      <alignment horizontal="right" vertical="center" wrapText="1"/>
    </xf>
    <xf numFmtId="164" fontId="22" fillId="0" borderId="0" xfId="3" applyNumberFormat="1" applyFont="1" applyAlignment="1">
      <alignment horizontal="justify" vertical="center"/>
    </xf>
    <xf numFmtId="265" fontId="164" fillId="33" borderId="42" xfId="5" applyNumberFormat="1" applyFont="1" applyFill="1" applyBorder="1" applyAlignment="1">
      <alignment vertical="center" wrapText="1"/>
    </xf>
    <xf numFmtId="169" fontId="1" fillId="0" borderId="42" xfId="3" applyNumberFormat="1" applyFont="1" applyBorder="1" applyAlignment="1">
      <alignment vertical="center"/>
    </xf>
    <xf numFmtId="169" fontId="161" fillId="0" borderId="23" xfId="3" applyNumberFormat="1" applyFont="1" applyBorder="1" applyAlignment="1">
      <alignment vertical="center"/>
    </xf>
    <xf numFmtId="169" fontId="164" fillId="33" borderId="0" xfId="5" applyNumberFormat="1" applyFont="1" applyFill="1" applyAlignment="1">
      <alignment horizontal="right" vertical="center" wrapText="1"/>
    </xf>
    <xf numFmtId="170" fontId="163" fillId="33" borderId="0" xfId="5" applyNumberFormat="1" applyFont="1" applyFill="1" applyAlignment="1">
      <alignment vertical="center" wrapText="1"/>
    </xf>
    <xf numFmtId="170" fontId="162" fillId="0" borderId="0" xfId="3" applyNumberFormat="1" applyFont="1" applyAlignment="1">
      <alignment vertical="center"/>
    </xf>
    <xf numFmtId="164" fontId="1" fillId="0" borderId="0" xfId="3" applyNumberFormat="1" applyFont="1" applyAlignment="1">
      <alignment horizontal="right" vertical="center"/>
    </xf>
    <xf numFmtId="165" fontId="164" fillId="33" borderId="12" xfId="5" applyNumberFormat="1" applyFont="1" applyFill="1" applyBorder="1" applyAlignment="1">
      <alignment vertical="center" wrapText="1"/>
    </xf>
    <xf numFmtId="9" fontId="162" fillId="0" borderId="0" xfId="3" applyNumberFormat="1" applyFont="1" applyAlignment="1">
      <alignment horizontal="right" vertical="center"/>
    </xf>
    <xf numFmtId="169" fontId="1" fillId="0" borderId="0" xfId="3" applyNumberFormat="1" applyFont="1" applyAlignment="1">
      <alignment horizontal="right" vertical="center"/>
    </xf>
    <xf numFmtId="164" fontId="1" fillId="34" borderId="0" xfId="3" applyNumberFormat="1" applyFont="1" applyFill="1" applyAlignment="1">
      <alignment horizontal="right" vertical="center"/>
    </xf>
    <xf numFmtId="0" fontId="174" fillId="33" borderId="0" xfId="2" applyFont="1" applyFill="1" applyAlignment="1">
      <alignment horizontal="left"/>
    </xf>
    <xf numFmtId="0" fontId="164" fillId="0" borderId="0" xfId="4" applyFont="1" applyAlignment="1">
      <alignment horizontal="left"/>
    </xf>
    <xf numFmtId="0" fontId="183" fillId="0" borderId="0" xfId="7" applyFont="1" applyAlignment="1">
      <alignment horizontal="left" vertical="top" wrapText="1" indent="2"/>
    </xf>
    <xf numFmtId="0" fontId="184" fillId="0" borderId="0" xfId="52746" applyFont="1" applyAlignment="1">
      <alignment horizontal="center"/>
    </xf>
    <xf numFmtId="0" fontId="164" fillId="0" borderId="0" xfId="52746" quotePrefix="1" applyFont="1" applyAlignment="1">
      <alignment horizontal="left" wrapText="1"/>
    </xf>
    <xf numFmtId="0" fontId="174" fillId="33" borderId="0" xfId="2" applyFont="1" applyFill="1" applyAlignment="1">
      <alignment horizontal="left"/>
    </xf>
    <xf numFmtId="0" fontId="164" fillId="0" borderId="0" xfId="4" applyFont="1" applyAlignment="1">
      <alignment horizontal="left" vertical="top" wrapText="1"/>
    </xf>
    <xf numFmtId="0" fontId="164" fillId="0" borderId="0" xfId="4" quotePrefix="1" applyFont="1" applyAlignment="1">
      <alignment horizontal="left" vertical="center" wrapText="1"/>
    </xf>
    <xf numFmtId="0" fontId="164" fillId="0" borderId="0" xfId="4" applyFont="1" applyAlignment="1">
      <alignment horizontal="left" vertical="center" wrapText="1"/>
    </xf>
    <xf numFmtId="164" fontId="179" fillId="0" borderId="0" xfId="3" applyNumberFormat="1" applyFont="1" applyAlignment="1">
      <alignment horizontal="left" vertical="top" wrapText="1" indent="2"/>
    </xf>
    <xf numFmtId="0" fontId="164" fillId="0" borderId="0" xfId="4" applyFont="1" applyAlignment="1">
      <alignment horizontal="left"/>
    </xf>
    <xf numFmtId="0" fontId="189" fillId="0" borderId="0" xfId="4" applyFont="1" applyAlignment="1">
      <alignment horizontal="left" vertical="top" wrapText="1"/>
    </xf>
    <xf numFmtId="0" fontId="1" fillId="0" borderId="0" xfId="0" applyFont="1" applyAlignment="1">
      <alignment horizontal="left" wrapText="1"/>
    </xf>
    <xf numFmtId="0" fontId="164" fillId="0" borderId="0" xfId="19246" applyFont="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tabSelected="1" showOutlineSymbols="0" view="pageBreakPreview" zoomScaleNormal="115" zoomScaleSheetLayoutView="100" zoomScalePageLayoutView="85" workbookViewId="0">
      <selection activeCell="B25" sqref="B25:G25"/>
    </sheetView>
  </sheetViews>
  <sheetFormatPr defaultColWidth="9.140625" defaultRowHeight="16.5" customHeight="1"/>
  <cols>
    <col min="1" max="1" width="9.140625" style="42"/>
    <col min="2" max="2" width="77.140625" style="42" customWidth="1"/>
    <col min="3" max="7" width="10.7109375" style="42" customWidth="1"/>
    <col min="8" max="8" width="9.140625" style="42" customWidth="1"/>
    <col min="9" max="9" width="9.28515625" style="42" customWidth="1"/>
    <col min="10" max="16384" width="9.140625" style="42"/>
  </cols>
  <sheetData>
    <row r="1" spans="2:10" ht="15" customHeight="1"/>
    <row r="2" spans="2:10" ht="30" customHeight="1">
      <c r="B2" s="29" t="s">
        <v>0</v>
      </c>
      <c r="C2" s="11"/>
      <c r="D2" s="11"/>
      <c r="E2" s="11"/>
      <c r="F2" s="11"/>
      <c r="G2" s="43"/>
      <c r="H2" s="43"/>
      <c r="I2" s="44"/>
    </row>
    <row r="3" spans="2:10" ht="30" customHeight="1">
      <c r="B3" s="131" t="s">
        <v>1</v>
      </c>
      <c r="C3" s="131"/>
      <c r="D3" s="131"/>
      <c r="E3" s="131"/>
      <c r="F3" s="131"/>
      <c r="G3" s="131"/>
      <c r="H3" s="43"/>
      <c r="I3" s="43"/>
    </row>
    <row r="4" spans="2:10" ht="15" customHeight="1">
      <c r="B4" s="45"/>
      <c r="C4" s="45"/>
      <c r="D4" s="45"/>
      <c r="E4" s="45"/>
      <c r="F4" s="45"/>
      <c r="H4" s="46"/>
      <c r="I4" s="46"/>
    </row>
    <row r="5" spans="2:10" ht="15" customHeight="1">
      <c r="B5" s="47"/>
      <c r="C5" s="48"/>
      <c r="D5" s="48"/>
      <c r="E5" s="48"/>
      <c r="F5" s="48"/>
      <c r="G5" s="48"/>
      <c r="H5" s="48"/>
      <c r="I5" s="48"/>
    </row>
    <row r="6" spans="2:10" ht="15" customHeight="1">
      <c r="B6" s="47"/>
      <c r="C6" s="48"/>
      <c r="D6" s="48"/>
      <c r="E6" s="48"/>
      <c r="F6" s="48"/>
      <c r="G6" s="48"/>
      <c r="H6" s="48"/>
      <c r="I6" s="48"/>
    </row>
    <row r="7" spans="2:10" ht="15" customHeight="1">
      <c r="B7" s="47"/>
      <c r="C7" s="48"/>
      <c r="D7" s="48"/>
      <c r="E7" s="48"/>
      <c r="F7" s="48"/>
      <c r="G7" s="48"/>
      <c r="H7" s="48"/>
      <c r="I7" s="48"/>
    </row>
    <row r="8" spans="2:10" ht="15" customHeight="1">
      <c r="B8" s="47"/>
      <c r="C8" s="48"/>
      <c r="D8" s="48"/>
      <c r="E8" s="48"/>
      <c r="F8" s="48"/>
      <c r="G8" s="48"/>
      <c r="H8" s="48"/>
      <c r="I8" s="48"/>
    </row>
    <row r="9" spans="2:10" ht="15" customHeight="1">
      <c r="B9" s="47"/>
      <c r="C9" s="48"/>
      <c r="D9" s="48"/>
      <c r="E9" s="48"/>
      <c r="F9" s="48"/>
      <c r="G9" s="48"/>
      <c r="H9" s="48"/>
      <c r="I9" s="48"/>
    </row>
    <row r="10" spans="2:10" ht="15" customHeight="1">
      <c r="B10" s="47"/>
      <c r="C10" s="48"/>
      <c r="D10" s="48"/>
      <c r="E10" s="48"/>
      <c r="F10" s="48"/>
      <c r="G10" s="48"/>
      <c r="H10" s="48"/>
      <c r="I10" s="48"/>
    </row>
    <row r="11" spans="2:10" ht="15" customHeight="1">
      <c r="B11" s="45"/>
      <c r="C11" s="49"/>
      <c r="D11" s="49"/>
      <c r="E11" s="49"/>
      <c r="F11" s="49"/>
      <c r="G11" s="49"/>
      <c r="H11" s="49"/>
      <c r="I11" s="49"/>
    </row>
    <row r="12" spans="2:10" ht="41.45">
      <c r="B12" s="129" t="s">
        <v>2</v>
      </c>
      <c r="C12" s="129"/>
      <c r="D12" s="129"/>
      <c r="E12" s="129"/>
      <c r="F12" s="129"/>
      <c r="G12" s="129"/>
      <c r="H12" s="50"/>
      <c r="I12" s="50"/>
      <c r="J12" s="51"/>
    </row>
    <row r="13" spans="2:10" ht="15" customHeight="1">
      <c r="B13" s="52"/>
      <c r="C13" s="53"/>
      <c r="D13" s="53"/>
      <c r="E13" s="53"/>
      <c r="F13" s="53"/>
      <c r="G13" s="53"/>
      <c r="H13" s="128"/>
      <c r="I13" s="54"/>
      <c r="J13" s="51"/>
    </row>
    <row r="14" spans="2:10" ht="15" customHeight="1">
      <c r="B14" s="55"/>
      <c r="C14" s="56"/>
      <c r="D14" s="56"/>
      <c r="E14" s="56"/>
      <c r="F14" s="56"/>
      <c r="G14" s="56"/>
      <c r="H14" s="128"/>
      <c r="I14" s="57"/>
      <c r="J14" s="51"/>
    </row>
    <row r="15" spans="2:10" ht="15" customHeight="1">
      <c r="B15" s="52"/>
      <c r="C15" s="53"/>
      <c r="D15" s="53"/>
      <c r="E15" s="53"/>
      <c r="F15" s="53"/>
      <c r="G15" s="53"/>
      <c r="H15" s="128"/>
      <c r="I15" s="54"/>
      <c r="J15" s="51"/>
    </row>
    <row r="16" spans="2:10" ht="15" customHeight="1">
      <c r="B16" s="52"/>
      <c r="C16" s="53"/>
      <c r="D16" s="53"/>
      <c r="E16" s="53"/>
      <c r="F16" s="53"/>
      <c r="G16" s="53"/>
      <c r="H16" s="128"/>
      <c r="I16" s="54"/>
      <c r="J16" s="51"/>
    </row>
    <row r="17" spans="2:10" ht="15" customHeight="1">
      <c r="B17" s="52"/>
      <c r="C17" s="53"/>
      <c r="D17" s="53"/>
      <c r="E17" s="53"/>
      <c r="F17" s="53"/>
      <c r="G17" s="53"/>
      <c r="H17" s="128"/>
      <c r="I17" s="54"/>
      <c r="J17" s="51"/>
    </row>
    <row r="18" spans="2:10" ht="15" customHeight="1">
      <c r="B18" s="52"/>
      <c r="C18" s="53"/>
      <c r="D18" s="53"/>
      <c r="E18" s="53"/>
      <c r="F18" s="53"/>
      <c r="G18" s="53"/>
      <c r="H18" s="128"/>
      <c r="I18" s="54"/>
      <c r="J18" s="51"/>
    </row>
    <row r="19" spans="2:10" ht="15" customHeight="1">
      <c r="B19" s="52"/>
      <c r="C19" s="53"/>
      <c r="D19" s="53"/>
      <c r="E19" s="53"/>
      <c r="F19" s="53"/>
      <c r="G19" s="53"/>
      <c r="H19" s="128"/>
      <c r="I19" s="54"/>
      <c r="J19" s="51"/>
    </row>
    <row r="20" spans="2:10" ht="15" customHeight="1">
      <c r="B20" s="58"/>
      <c r="C20" s="56"/>
      <c r="D20" s="56"/>
      <c r="E20" s="56"/>
      <c r="F20" s="56"/>
      <c r="G20" s="56"/>
      <c r="H20" s="128"/>
      <c r="I20" s="57"/>
      <c r="J20" s="51"/>
    </row>
    <row r="21" spans="2:10" ht="15" customHeight="1">
      <c r="B21" s="55"/>
      <c r="C21" s="56"/>
      <c r="D21" s="56"/>
      <c r="E21" s="56"/>
      <c r="F21" s="56"/>
      <c r="G21" s="56"/>
      <c r="H21" s="128"/>
      <c r="I21" s="57"/>
      <c r="J21" s="51"/>
    </row>
    <row r="22" spans="2:10" ht="15" customHeight="1">
      <c r="B22" s="52"/>
      <c r="C22" s="53"/>
      <c r="D22" s="53"/>
      <c r="E22" s="53"/>
      <c r="F22" s="53"/>
      <c r="G22" s="53"/>
      <c r="H22" s="128"/>
      <c r="I22" s="54"/>
      <c r="J22" s="51"/>
    </row>
    <row r="23" spans="2:10" ht="15" customHeight="1">
      <c r="B23" s="59"/>
      <c r="C23" s="60"/>
      <c r="D23" s="60"/>
      <c r="E23" s="60"/>
      <c r="F23" s="60"/>
      <c r="G23" s="60"/>
      <c r="H23" s="61"/>
      <c r="I23" s="61"/>
      <c r="J23" s="51"/>
    </row>
    <row r="24" spans="2:10" ht="15" customHeight="1">
      <c r="B24" s="52"/>
      <c r="C24" s="53"/>
      <c r="D24" s="53"/>
      <c r="E24" s="53"/>
      <c r="F24" s="53"/>
      <c r="G24" s="53"/>
      <c r="H24" s="53"/>
      <c r="I24" s="54"/>
      <c r="J24" s="51"/>
    </row>
    <row r="25" spans="2:10" ht="15" customHeight="1">
      <c r="B25" s="130"/>
      <c r="C25" s="130"/>
      <c r="D25" s="130"/>
      <c r="E25" s="130"/>
      <c r="F25" s="130"/>
      <c r="G25" s="130"/>
      <c r="H25" s="62"/>
      <c r="I25" s="62"/>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23"/>
  <sheetViews>
    <sheetView showGridLines="0" showZeros="0" view="pageBreakPreview" topLeftCell="C13" zoomScale="50" zoomScaleNormal="115" zoomScaleSheetLayoutView="50" workbookViewId="0">
      <selection activeCell="Q18" sqref="Q18"/>
    </sheetView>
  </sheetViews>
  <sheetFormatPr defaultColWidth="9.140625" defaultRowHeight="18"/>
  <cols>
    <col min="1" max="1" width="9.140625" style="23"/>
    <col min="2" max="2" width="89.140625" style="23" customWidth="1"/>
    <col min="3" max="7" width="10.7109375" style="23" customWidth="1"/>
    <col min="8" max="16384" width="9.140625" style="23"/>
  </cols>
  <sheetData>
    <row r="2" spans="2:7" ht="30" customHeight="1">
      <c r="B2" s="29" t="s">
        <v>0</v>
      </c>
      <c r="C2" s="11"/>
      <c r="D2" s="11"/>
      <c r="G2" s="30"/>
    </row>
    <row r="3" spans="2:7" ht="30" customHeight="1">
      <c r="B3" s="126" t="str">
        <f>Cover!B3</f>
        <v>Results for six months ended 30 June 2022</v>
      </c>
      <c r="C3" s="12"/>
      <c r="D3" s="12"/>
    </row>
    <row r="4" spans="2:7">
      <c r="C4" s="16"/>
    </row>
    <row r="5" spans="2:7">
      <c r="B5" s="13"/>
      <c r="C5" s="16"/>
      <c r="D5" s="16"/>
      <c r="E5" s="16"/>
      <c r="F5" s="16"/>
      <c r="G5" s="16"/>
    </row>
    <row r="6" spans="2:7">
      <c r="C6" s="16"/>
      <c r="D6" s="16"/>
      <c r="E6" s="16"/>
      <c r="F6" s="16"/>
      <c r="G6" s="16"/>
    </row>
    <row r="7" spans="2:7" ht="25.5">
      <c r="B7" s="85" t="s">
        <v>3</v>
      </c>
      <c r="C7" s="25"/>
      <c r="D7" s="25"/>
      <c r="E7" s="25"/>
      <c r="F7" s="25"/>
      <c r="G7" s="25"/>
    </row>
    <row r="8" spans="2:7" ht="25.5">
      <c r="B8" s="86" t="s">
        <v>4</v>
      </c>
      <c r="C8" s="25"/>
      <c r="D8" s="25"/>
      <c r="E8" s="25"/>
      <c r="F8" s="25"/>
      <c r="G8" s="25"/>
    </row>
    <row r="9" spans="2:7" ht="25.5">
      <c r="B9" s="86" t="s">
        <v>5</v>
      </c>
      <c r="C9" s="32"/>
      <c r="D9" s="32"/>
      <c r="E9" s="32"/>
      <c r="F9" s="32"/>
      <c r="G9" s="32"/>
    </row>
    <row r="10" spans="2:7" ht="25.5">
      <c r="B10" s="31" t="s">
        <v>6</v>
      </c>
      <c r="C10" s="32"/>
      <c r="D10" s="32"/>
      <c r="E10" s="32"/>
      <c r="F10" s="32"/>
      <c r="G10" s="32"/>
    </row>
    <row r="11" spans="2:7" ht="25.5">
      <c r="B11" s="86" t="s">
        <v>7</v>
      </c>
      <c r="C11" s="25"/>
      <c r="D11" s="25"/>
      <c r="E11" s="25"/>
      <c r="F11" s="25"/>
      <c r="G11" s="25"/>
    </row>
    <row r="12" spans="2:7" ht="25.5">
      <c r="B12" s="87"/>
      <c r="C12" s="32"/>
      <c r="D12" s="32"/>
      <c r="E12" s="32"/>
      <c r="F12" s="32"/>
      <c r="G12" s="32"/>
    </row>
    <row r="13" spans="2:7" ht="25.5">
      <c r="B13" s="31"/>
      <c r="C13" s="32"/>
      <c r="D13" s="32"/>
      <c r="E13" s="32"/>
      <c r="F13" s="32"/>
      <c r="G13" s="32"/>
    </row>
    <row r="14" spans="2:7" ht="25.5">
      <c r="B14" s="31"/>
      <c r="C14" s="32"/>
      <c r="D14" s="32"/>
      <c r="E14" s="32"/>
      <c r="F14" s="32"/>
      <c r="G14" s="32"/>
    </row>
    <row r="15" spans="2:7" ht="15" customHeight="1">
      <c r="B15" s="33"/>
      <c r="C15" s="32"/>
      <c r="D15" s="32"/>
      <c r="E15" s="32"/>
      <c r="F15" s="32"/>
      <c r="G15" s="32"/>
    </row>
    <row r="16" spans="2:7" s="36" customFormat="1" ht="18.75" customHeight="1">
      <c r="B16" s="34" t="s">
        <v>8</v>
      </c>
      <c r="C16" s="35"/>
      <c r="D16" s="35"/>
      <c r="E16" s="35"/>
      <c r="F16" s="35"/>
      <c r="G16" s="35"/>
    </row>
    <row r="17" spans="2:7" s="37" customFormat="1" ht="48.75" customHeight="1">
      <c r="B17" s="135" t="s">
        <v>9</v>
      </c>
      <c r="C17" s="135"/>
      <c r="D17" s="135"/>
      <c r="E17" s="135"/>
      <c r="F17" s="135"/>
      <c r="G17" s="135"/>
    </row>
    <row r="18" spans="2:7" s="37" customFormat="1" ht="65.25" customHeight="1">
      <c r="B18" s="135" t="s">
        <v>10</v>
      </c>
      <c r="C18" s="135"/>
      <c r="D18" s="135"/>
      <c r="E18" s="135"/>
      <c r="F18" s="135"/>
      <c r="G18" s="135"/>
    </row>
    <row r="19" spans="2:7" s="37" customFormat="1" ht="18.75" customHeight="1">
      <c r="B19" s="38" t="s">
        <v>11</v>
      </c>
      <c r="C19" s="39"/>
      <c r="D19" s="39"/>
      <c r="E19" s="39"/>
      <c r="F19" s="39"/>
      <c r="G19" s="39"/>
    </row>
    <row r="20" spans="2:7" s="37" customFormat="1" ht="18.95">
      <c r="B20" s="40" t="s">
        <v>12</v>
      </c>
      <c r="C20" s="41"/>
      <c r="D20" s="41"/>
      <c r="E20" s="41"/>
      <c r="F20" s="41"/>
      <c r="G20" s="41"/>
    </row>
    <row r="21" spans="2:7" ht="15" customHeight="1">
      <c r="B21" s="127"/>
      <c r="C21" s="127"/>
      <c r="D21" s="127"/>
      <c r="E21" s="127"/>
      <c r="F21" s="127"/>
      <c r="G21" s="127"/>
    </row>
    <row r="22" spans="2:7">
      <c r="B22" s="132"/>
      <c r="C22" s="132"/>
      <c r="D22" s="132"/>
      <c r="E22" s="132"/>
      <c r="F22" s="132"/>
      <c r="G22" s="132"/>
    </row>
    <row r="23" spans="2:7" ht="15" customHeight="1">
      <c r="B23" s="133"/>
      <c r="C23" s="134"/>
      <c r="D23" s="134"/>
      <c r="E23" s="134"/>
      <c r="F23" s="134"/>
      <c r="G23" s="134"/>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Header>&amp;L&amp;"Calibri"&amp;10&amp;K000000Confidential&amp;1#</oddHeader>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H21"/>
  <sheetViews>
    <sheetView showGridLines="0" showZeros="0" topLeftCell="A4" zoomScale="70" zoomScaleNormal="70" zoomScaleSheetLayoutView="75" workbookViewId="0">
      <selection activeCell="B8" sqref="B8"/>
    </sheetView>
  </sheetViews>
  <sheetFormatPr defaultColWidth="9.140625" defaultRowHeight="18"/>
  <cols>
    <col min="1" max="1" width="9.140625" style="23"/>
    <col min="2" max="2" width="66.42578125" style="23" customWidth="1"/>
    <col min="3" max="4" width="13.5703125" style="23" customWidth="1"/>
    <col min="5" max="6" width="13.5703125" style="109" customWidth="1"/>
    <col min="7" max="7" width="13.5703125" style="23" customWidth="1"/>
    <col min="8" max="8" width="11.140625" style="23" customWidth="1"/>
    <col min="9" max="10" width="9.140625" style="23"/>
    <col min="11" max="11" width="14.28515625" style="23" bestFit="1" customWidth="1"/>
    <col min="12" max="16384" width="9.140625" style="23"/>
  </cols>
  <sheetData>
    <row r="2" spans="2:7">
      <c r="B2" s="11" t="s">
        <v>0</v>
      </c>
      <c r="C2" s="11"/>
      <c r="D2" s="11"/>
      <c r="E2" s="106"/>
      <c r="F2" s="106"/>
      <c r="G2" s="11"/>
    </row>
    <row r="3" spans="2:7">
      <c r="B3" s="12" t="str">
        <f>Cover!B3</f>
        <v>Results for six months ended 30 June 2022</v>
      </c>
      <c r="C3" s="12"/>
      <c r="D3" s="12"/>
      <c r="E3" s="107"/>
      <c r="F3" s="107"/>
      <c r="G3" s="12"/>
    </row>
    <row r="5" spans="2:7" ht="18.75" customHeight="1">
      <c r="B5" s="13" t="s">
        <v>13</v>
      </c>
      <c r="C5" s="16" t="s">
        <v>14</v>
      </c>
      <c r="D5" s="108" t="s">
        <v>15</v>
      </c>
      <c r="E5" s="108" t="s">
        <v>16</v>
      </c>
      <c r="F5" s="108" t="s">
        <v>17</v>
      </c>
      <c r="G5" s="16" t="s">
        <v>18</v>
      </c>
    </row>
    <row r="6" spans="2:7" ht="15" customHeight="1">
      <c r="B6" s="2"/>
      <c r="C6" s="16" t="s">
        <v>19</v>
      </c>
      <c r="D6" s="108" t="s">
        <v>19</v>
      </c>
      <c r="E6" s="108" t="s">
        <v>19</v>
      </c>
      <c r="F6" s="108" t="s">
        <v>19</v>
      </c>
      <c r="G6" s="16" t="s">
        <v>19</v>
      </c>
    </row>
    <row r="7" spans="2:7" ht="15" customHeight="1">
      <c r="B7" s="17" t="s">
        <v>20</v>
      </c>
      <c r="C7" s="17">
        <v>1095</v>
      </c>
      <c r="D7" s="17">
        <v>1053</v>
      </c>
      <c r="E7" s="88">
        <v>1029000000</v>
      </c>
      <c r="F7" s="88">
        <v>1040000000</v>
      </c>
      <c r="G7" s="24">
        <v>1003000000</v>
      </c>
    </row>
    <row r="8" spans="2:7" ht="15" customHeight="1">
      <c r="B8" s="22" t="s">
        <v>21</v>
      </c>
      <c r="C8" s="22">
        <v>145</v>
      </c>
      <c r="D8" s="22">
        <v>122</v>
      </c>
      <c r="E8" s="89">
        <v>102000000</v>
      </c>
      <c r="F8" s="89">
        <v>161000000</v>
      </c>
      <c r="G8" s="25">
        <v>191000000</v>
      </c>
    </row>
    <row r="9" spans="2:7" ht="15" customHeight="1">
      <c r="B9" s="19" t="s">
        <v>22</v>
      </c>
      <c r="C9" s="19">
        <v>1240</v>
      </c>
      <c r="D9" s="19">
        <v>1175</v>
      </c>
      <c r="E9" s="90">
        <v>1131000000</v>
      </c>
      <c r="F9" s="90">
        <v>1201000000</v>
      </c>
      <c r="G9" s="28">
        <v>1194000000</v>
      </c>
    </row>
    <row r="10" spans="2:7">
      <c r="B10" s="110" t="s">
        <v>23</v>
      </c>
      <c r="C10" s="88">
        <v>-605000000</v>
      </c>
      <c r="D10" s="88">
        <v>-581000000</v>
      </c>
      <c r="E10" s="88">
        <v>-620000000</v>
      </c>
      <c r="F10" s="88">
        <v>-579000000</v>
      </c>
      <c r="G10" s="24">
        <v>-622000000</v>
      </c>
    </row>
    <row r="11" spans="2:7" ht="15" customHeight="1">
      <c r="B11" s="27" t="s">
        <v>24</v>
      </c>
      <c r="C11" s="27">
        <v>-66</v>
      </c>
      <c r="D11" s="27">
        <v>-52</v>
      </c>
      <c r="E11" s="89">
        <v>63000000</v>
      </c>
      <c r="F11" s="89">
        <v>100000000</v>
      </c>
      <c r="G11" s="25">
        <v>68000000</v>
      </c>
    </row>
    <row r="12" spans="2:7" ht="15" customHeight="1">
      <c r="B12" s="80" t="s">
        <v>25</v>
      </c>
      <c r="C12" s="91">
        <v>-71000000</v>
      </c>
      <c r="D12" s="91">
        <v>-47000000</v>
      </c>
      <c r="E12" s="91">
        <v>-154000000</v>
      </c>
      <c r="F12" s="91">
        <v>-35000000</v>
      </c>
      <c r="G12" s="81">
        <v>-64000000</v>
      </c>
    </row>
    <row r="13" spans="2:7" ht="15" customHeight="1">
      <c r="B13" s="33" t="s">
        <v>26</v>
      </c>
      <c r="C13" s="33">
        <v>498</v>
      </c>
      <c r="D13" s="33">
        <v>495</v>
      </c>
      <c r="E13" s="111">
        <v>420000000</v>
      </c>
      <c r="F13" s="111">
        <v>687000000</v>
      </c>
      <c r="G13" s="32">
        <v>576000000</v>
      </c>
    </row>
    <row r="14" spans="2:7" ht="15" customHeight="1">
      <c r="B14" s="2" t="s">
        <v>27</v>
      </c>
      <c r="C14" s="2">
        <v>-128</v>
      </c>
      <c r="D14" s="2">
        <v>-105</v>
      </c>
      <c r="E14" s="89">
        <v>-102000000</v>
      </c>
      <c r="F14" s="89">
        <v>-179000000</v>
      </c>
      <c r="G14" s="25">
        <v>-158000000</v>
      </c>
    </row>
    <row r="15" spans="2:7" ht="15" customHeight="1">
      <c r="B15" s="26" t="s">
        <v>28</v>
      </c>
      <c r="C15" s="26">
        <v>370</v>
      </c>
      <c r="D15" s="26">
        <v>390</v>
      </c>
      <c r="E15" s="112">
        <v>318000000</v>
      </c>
      <c r="F15" s="112">
        <v>508000000</v>
      </c>
      <c r="G15" s="113">
        <v>418000000</v>
      </c>
    </row>
    <row r="16" spans="2:7" ht="15" customHeight="1">
      <c r="B16" s="2" t="s">
        <v>29</v>
      </c>
      <c r="C16" s="121" t="s">
        <v>30</v>
      </c>
      <c r="D16" s="121" t="s">
        <v>30</v>
      </c>
      <c r="E16" s="89">
        <v>-1000000</v>
      </c>
      <c r="F16" s="89">
        <v>9000000</v>
      </c>
      <c r="G16" s="25">
        <v>17000000</v>
      </c>
    </row>
    <row r="17" spans="2:8" ht="15" customHeight="1">
      <c r="B17" s="19" t="s">
        <v>31</v>
      </c>
      <c r="C17" s="19">
        <v>370</v>
      </c>
      <c r="D17" s="19">
        <v>390</v>
      </c>
      <c r="E17" s="90">
        <v>317000000</v>
      </c>
      <c r="F17" s="90">
        <v>517000000</v>
      </c>
      <c r="G17" s="28">
        <v>435000000</v>
      </c>
    </row>
    <row r="18" spans="2:8" ht="15" customHeight="1"/>
    <row r="19" spans="2:8" ht="15" customHeight="1">
      <c r="B19" s="136" t="s">
        <v>32</v>
      </c>
      <c r="C19" s="136"/>
      <c r="D19" s="136"/>
      <c r="E19" s="136"/>
      <c r="F19" s="136"/>
      <c r="G19" s="136"/>
    </row>
    <row r="20" spans="2:8" ht="14.45" customHeight="1">
      <c r="B20" s="127" t="s">
        <v>33</v>
      </c>
      <c r="C20" s="127"/>
      <c r="D20" s="127"/>
      <c r="E20" s="127"/>
      <c r="F20" s="127"/>
      <c r="G20" s="127"/>
      <c r="H20" s="127"/>
    </row>
    <row r="21" spans="2:8" ht="15" customHeight="1">
      <c r="B21" s="133"/>
      <c r="C21" s="133"/>
      <c r="D21" s="133"/>
      <c r="E21" s="133"/>
      <c r="F21" s="133"/>
      <c r="G21" s="133"/>
    </row>
  </sheetData>
  <mergeCells count="2">
    <mergeCell ref="B19:G19"/>
    <mergeCell ref="B21:G21"/>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M19"/>
  <sheetViews>
    <sheetView showGridLines="0" showZeros="0" zoomScale="70" zoomScaleNormal="70" zoomScaleSheetLayoutView="75" workbookViewId="0">
      <selection activeCell="B14" sqref="B14"/>
    </sheetView>
  </sheetViews>
  <sheetFormatPr defaultColWidth="9.140625" defaultRowHeight="18"/>
  <cols>
    <col min="1" max="1" width="9.140625" style="23"/>
    <col min="2" max="2" width="66.42578125" style="23" customWidth="1"/>
    <col min="3" max="3" width="13.42578125" style="23" customWidth="1"/>
    <col min="4" max="7" width="13.5703125" style="23" customWidth="1"/>
    <col min="8" max="9" width="9.140625" style="23"/>
    <col min="10" max="10" width="12.5703125" style="23" bestFit="1" customWidth="1"/>
    <col min="11" max="16384" width="9.140625" style="23"/>
  </cols>
  <sheetData>
    <row r="2" spans="2:13">
      <c r="B2" s="11" t="s">
        <v>0</v>
      </c>
      <c r="C2" s="11"/>
      <c r="D2" s="11"/>
      <c r="E2" s="11"/>
      <c r="F2" s="11"/>
      <c r="G2" s="11"/>
    </row>
    <row r="3" spans="2:13">
      <c r="B3" s="12" t="str">
        <f>Cover!B3</f>
        <v>Results for six months ended 30 June 2022</v>
      </c>
      <c r="C3" s="12"/>
      <c r="D3" s="12"/>
      <c r="E3" s="12"/>
      <c r="F3" s="12"/>
      <c r="G3" s="12"/>
    </row>
    <row r="5" spans="2:13" ht="18.75" customHeight="1">
      <c r="B5" s="13" t="s">
        <v>34</v>
      </c>
      <c r="C5" s="16" t="s">
        <v>14</v>
      </c>
      <c r="D5" s="16" t="s">
        <v>15</v>
      </c>
      <c r="E5" s="16" t="s">
        <v>16</v>
      </c>
      <c r="F5" s="16" t="s">
        <v>17</v>
      </c>
      <c r="G5" s="16" t="s">
        <v>18</v>
      </c>
    </row>
    <row r="6" spans="2:13" ht="15" customHeight="1">
      <c r="B6" s="2"/>
      <c r="C6" s="16" t="s">
        <v>19</v>
      </c>
      <c r="D6" s="16" t="s">
        <v>19</v>
      </c>
      <c r="E6" s="16" t="s">
        <v>19</v>
      </c>
      <c r="F6" s="16" t="s">
        <v>19</v>
      </c>
      <c r="G6" s="16" t="s">
        <v>19</v>
      </c>
    </row>
    <row r="7" spans="2:13" ht="15" customHeight="1">
      <c r="B7" s="17" t="s">
        <v>20</v>
      </c>
      <c r="C7" s="17">
        <v>1095</v>
      </c>
      <c r="D7" s="17">
        <v>1053</v>
      </c>
      <c r="E7" s="88">
        <v>1029000000</v>
      </c>
      <c r="F7" s="88">
        <v>1040000000</v>
      </c>
      <c r="G7" s="24">
        <v>1003000000</v>
      </c>
    </row>
    <row r="8" spans="2:13" ht="15" customHeight="1">
      <c r="B8" s="22" t="s">
        <v>35</v>
      </c>
      <c r="C8" s="22">
        <v>127</v>
      </c>
      <c r="D8" s="22">
        <v>105</v>
      </c>
      <c r="E8" s="89">
        <v>91000000</v>
      </c>
      <c r="F8" s="89">
        <v>137000000</v>
      </c>
      <c r="G8" s="25">
        <v>95000000</v>
      </c>
    </row>
    <row r="9" spans="2:13" ht="15" customHeight="1">
      <c r="B9" s="19" t="s">
        <v>22</v>
      </c>
      <c r="C9" s="19">
        <v>1222</v>
      </c>
      <c r="D9" s="19">
        <v>1158</v>
      </c>
      <c r="E9" s="90">
        <v>1120000000</v>
      </c>
      <c r="F9" s="90">
        <v>1177000000</v>
      </c>
      <c r="G9" s="28">
        <v>1098000000</v>
      </c>
    </row>
    <row r="10" spans="2:13">
      <c r="B10" s="110" t="s">
        <v>23</v>
      </c>
      <c r="C10" s="115">
        <v>-533000000</v>
      </c>
      <c r="D10" s="115">
        <v>-528000000</v>
      </c>
      <c r="E10" s="88">
        <v>-554000000</v>
      </c>
      <c r="F10" s="88">
        <v>-529000000</v>
      </c>
      <c r="G10" s="24">
        <v>-544000000</v>
      </c>
    </row>
    <row r="11" spans="2:13" ht="15" customHeight="1">
      <c r="B11" s="27" t="s">
        <v>24</v>
      </c>
      <c r="C11" s="27">
        <v>-66</v>
      </c>
      <c r="D11" s="27">
        <v>-52</v>
      </c>
      <c r="E11" s="89">
        <v>63000000</v>
      </c>
      <c r="F11" s="89">
        <v>100000000</v>
      </c>
      <c r="G11" s="25">
        <v>68000000</v>
      </c>
    </row>
    <row r="12" spans="2:13" ht="15" customHeight="1">
      <c r="B12" s="80" t="s">
        <v>25</v>
      </c>
      <c r="C12" s="122">
        <v>-63000000</v>
      </c>
      <c r="D12" s="122">
        <v>-44000000</v>
      </c>
      <c r="E12" s="91">
        <v>-137000000</v>
      </c>
      <c r="F12" s="91">
        <v>-34000000</v>
      </c>
      <c r="G12" s="81">
        <v>-48000000</v>
      </c>
    </row>
    <row r="13" spans="2:13" ht="15" customHeight="1">
      <c r="B13" s="78" t="s">
        <v>26</v>
      </c>
      <c r="C13" s="78">
        <v>560</v>
      </c>
      <c r="D13" s="78">
        <v>534</v>
      </c>
      <c r="E13" s="92">
        <v>492000000</v>
      </c>
      <c r="F13" s="92">
        <v>714000000</v>
      </c>
      <c r="G13" s="79">
        <v>574000000</v>
      </c>
    </row>
    <row r="14" spans="2:13" ht="15" customHeight="1">
      <c r="E14" s="109"/>
      <c r="F14" s="109"/>
    </row>
    <row r="15" spans="2:13" ht="36" customHeight="1">
      <c r="B15" s="132" t="s">
        <v>36</v>
      </c>
      <c r="C15" s="132"/>
      <c r="D15" s="132"/>
      <c r="E15" s="132"/>
      <c r="F15" s="132"/>
      <c r="G15" s="132"/>
      <c r="H15" s="132"/>
      <c r="I15" s="132"/>
      <c r="J15" s="132"/>
      <c r="K15" s="132"/>
      <c r="L15" s="132"/>
      <c r="M15" s="132"/>
    </row>
    <row r="16" spans="2:13" ht="15" customHeight="1">
      <c r="B16" s="136" t="s">
        <v>37</v>
      </c>
      <c r="C16" s="136"/>
      <c r="D16" s="136"/>
      <c r="E16" s="136"/>
      <c r="F16" s="136"/>
      <c r="G16" s="136"/>
    </row>
    <row r="18" spans="2:7" ht="27" customHeight="1">
      <c r="B18" s="132"/>
      <c r="C18" s="132"/>
      <c r="D18" s="132"/>
      <c r="E18" s="132"/>
      <c r="F18" s="132"/>
      <c r="G18" s="132"/>
    </row>
    <row r="19" spans="2:7" ht="15" customHeight="1">
      <c r="B19" s="133"/>
      <c r="C19" s="133"/>
      <c r="D19" s="133"/>
      <c r="E19" s="133"/>
      <c r="F19" s="133"/>
      <c r="G19" s="133"/>
    </row>
  </sheetData>
  <mergeCells count="5">
    <mergeCell ref="B16:G16"/>
    <mergeCell ref="B18:G18"/>
    <mergeCell ref="B19:G19"/>
    <mergeCell ref="B15:G15"/>
    <mergeCell ref="H15:M15"/>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G20"/>
  <sheetViews>
    <sheetView showGridLines="0" showZeros="0" zoomScale="70" zoomScaleNormal="70" zoomScaleSheetLayoutView="75" workbookViewId="0">
      <selection activeCell="C21" sqref="C21"/>
    </sheetView>
  </sheetViews>
  <sheetFormatPr defaultRowHeight="12.6"/>
  <cols>
    <col min="2" max="2" width="66.42578125" customWidth="1"/>
    <col min="3" max="7" width="13.5703125" customWidth="1"/>
    <col min="12" max="12" width="10.28515625" bestFit="1" customWidth="1"/>
  </cols>
  <sheetData>
    <row r="2" spans="2:7" ht="15" customHeight="1">
      <c r="B2" s="7" t="s">
        <v>0</v>
      </c>
      <c r="C2" s="7"/>
      <c r="D2" s="7"/>
      <c r="E2" s="7"/>
      <c r="F2" s="7"/>
      <c r="G2" s="7"/>
    </row>
    <row r="3" spans="2:7" ht="15" customHeight="1">
      <c r="B3" s="12" t="str">
        <f>Cover!B3</f>
        <v>Results for six months ended 30 June 2022</v>
      </c>
      <c r="C3" s="12"/>
      <c r="D3" s="12"/>
      <c r="E3" s="8"/>
      <c r="F3" s="8"/>
      <c r="G3" s="8"/>
    </row>
    <row r="4" spans="2:7" ht="15" customHeight="1">
      <c r="B4" s="9"/>
      <c r="C4" s="9"/>
      <c r="D4" s="9"/>
      <c r="E4" s="9"/>
      <c r="F4" s="9"/>
      <c r="G4" s="9"/>
    </row>
    <row r="5" spans="2:7" ht="18.75" customHeight="1">
      <c r="B5" s="10" t="s">
        <v>38</v>
      </c>
      <c r="C5" s="14" t="s">
        <v>39</v>
      </c>
      <c r="D5" s="14" t="s">
        <v>40</v>
      </c>
      <c r="E5" s="14" t="s">
        <v>41</v>
      </c>
      <c r="F5" s="14" t="s">
        <v>42</v>
      </c>
      <c r="G5" s="14" t="s">
        <v>43</v>
      </c>
    </row>
    <row r="6" spans="2:7" ht="15" customHeight="1">
      <c r="B6" s="15"/>
      <c r="C6" s="16" t="s">
        <v>44</v>
      </c>
      <c r="D6" s="16" t="s">
        <v>44</v>
      </c>
      <c r="E6" s="16" t="s">
        <v>44</v>
      </c>
      <c r="F6" s="16" t="s">
        <v>44</v>
      </c>
      <c r="G6" s="16" t="s">
        <v>44</v>
      </c>
    </row>
    <row r="7" spans="2:7" ht="15" customHeight="1">
      <c r="B7" s="17" t="s">
        <v>45</v>
      </c>
      <c r="C7" s="116">
        <v>217.5</v>
      </c>
      <c r="D7" s="116">
        <v>213.7</v>
      </c>
      <c r="E7" s="93">
        <v>210600000000</v>
      </c>
      <c r="F7" s="93">
        <v>209000000000</v>
      </c>
      <c r="G7" s="18">
        <v>211600000000</v>
      </c>
    </row>
    <row r="8" spans="2:7" ht="15" customHeight="1">
      <c r="B8" s="2" t="s">
        <v>46</v>
      </c>
      <c r="C8" s="68">
        <v>73.3</v>
      </c>
      <c r="D8" s="68">
        <v>78.099999999999994</v>
      </c>
      <c r="E8" s="94">
        <v>83100000000</v>
      </c>
      <c r="F8" s="94">
        <v>78900000000</v>
      </c>
      <c r="G8" s="6">
        <v>80210000000</v>
      </c>
    </row>
    <row r="9" spans="2:7" ht="15" customHeight="1">
      <c r="B9" s="19" t="s">
        <v>47</v>
      </c>
      <c r="C9" s="117">
        <v>290.8</v>
      </c>
      <c r="D9" s="117">
        <v>291.8</v>
      </c>
      <c r="E9" s="95">
        <v>293700000000</v>
      </c>
      <c r="F9" s="95">
        <v>287900000000</v>
      </c>
      <c r="G9" s="20">
        <v>291810000000</v>
      </c>
    </row>
    <row r="10" spans="2:7" ht="15" customHeight="1">
      <c r="B10" s="19"/>
      <c r="C10" s="117"/>
      <c r="D10" s="117"/>
      <c r="E10" s="96"/>
      <c r="F10" s="96"/>
      <c r="G10" s="82"/>
    </row>
    <row r="11" spans="2:7" ht="15" customHeight="1">
      <c r="B11" s="2" t="s">
        <v>48</v>
      </c>
      <c r="C11" s="68">
        <v>190.1</v>
      </c>
      <c r="D11" s="68">
        <v>190.7</v>
      </c>
      <c r="E11" s="94">
        <v>192200000000</v>
      </c>
      <c r="F11" s="94">
        <v>193200000000</v>
      </c>
      <c r="G11" s="6">
        <v>195000000000</v>
      </c>
    </row>
    <row r="12" spans="2:7" ht="15" customHeight="1">
      <c r="B12" s="83" t="s">
        <v>49</v>
      </c>
      <c r="C12" s="104">
        <v>68.599999999999994</v>
      </c>
      <c r="D12" s="104">
        <v>66.599999999999994</v>
      </c>
      <c r="E12" s="94">
        <v>65400000000</v>
      </c>
      <c r="F12" s="94">
        <v>53800000000</v>
      </c>
      <c r="G12" s="6">
        <v>56891000000</v>
      </c>
    </row>
    <row r="13" spans="2:7" ht="15" customHeight="1">
      <c r="B13" s="83" t="s">
        <v>50</v>
      </c>
      <c r="C13" s="104">
        <v>16.2</v>
      </c>
      <c r="D13" s="104">
        <v>18</v>
      </c>
      <c r="E13" s="94">
        <v>19800000000</v>
      </c>
      <c r="F13" s="94">
        <v>23900000000</v>
      </c>
      <c r="G13" s="6">
        <v>22909000000</v>
      </c>
    </row>
    <row r="14" spans="2:7" ht="15" customHeight="1">
      <c r="B14" s="19" t="s">
        <v>51</v>
      </c>
      <c r="C14" s="117">
        <v>274.89999999999998</v>
      </c>
      <c r="D14" s="117">
        <v>275.3</v>
      </c>
      <c r="E14" s="95">
        <v>277400000000</v>
      </c>
      <c r="F14" s="95">
        <v>270900000000</v>
      </c>
      <c r="G14" s="20">
        <v>274800000000</v>
      </c>
    </row>
    <row r="15" spans="2:7" ht="15" customHeight="1">
      <c r="B15" s="2" t="s">
        <v>52</v>
      </c>
      <c r="C15" s="68">
        <v>15.9</v>
      </c>
      <c r="D15" s="68">
        <v>16.5</v>
      </c>
      <c r="E15" s="97">
        <v>16100000000</v>
      </c>
      <c r="F15" s="97">
        <v>16800000000</v>
      </c>
      <c r="G15" s="21">
        <v>16600000000</v>
      </c>
    </row>
    <row r="16" spans="2:7" ht="15" customHeight="1">
      <c r="B16" s="22" t="s">
        <v>53</v>
      </c>
      <c r="C16" s="118" t="s">
        <v>30</v>
      </c>
      <c r="D16" s="118" t="s">
        <v>54</v>
      </c>
      <c r="E16" s="97">
        <v>200000000</v>
      </c>
      <c r="F16" s="97">
        <v>200000000</v>
      </c>
      <c r="G16" s="21">
        <v>400000000</v>
      </c>
    </row>
    <row r="17" spans="2:7" ht="15" customHeight="1">
      <c r="B17" s="19" t="s">
        <v>55</v>
      </c>
      <c r="C17" s="117">
        <v>290.8</v>
      </c>
      <c r="D17" s="117">
        <v>291.8</v>
      </c>
      <c r="E17" s="95">
        <v>293700000000</v>
      </c>
      <c r="F17" s="95">
        <v>287900000000</v>
      </c>
      <c r="G17" s="20">
        <v>291800000000</v>
      </c>
    </row>
    <row r="18" spans="2:7" ht="15" customHeight="1">
      <c r="B18" s="1"/>
      <c r="C18" s="1"/>
      <c r="D18" s="1"/>
      <c r="E18" s="1"/>
      <c r="F18" s="1"/>
      <c r="G18" s="1"/>
    </row>
    <row r="19" spans="2:7" ht="15" customHeight="1">
      <c r="B19" s="3"/>
      <c r="C19" s="3"/>
      <c r="D19" s="3"/>
      <c r="E19" s="114"/>
      <c r="F19" s="114"/>
      <c r="G19" s="114"/>
    </row>
    <row r="20" spans="2:7" ht="54.75" customHeight="1">
      <c r="B20" s="137"/>
      <c r="C20" s="137"/>
      <c r="D20" s="137"/>
      <c r="E20" s="137"/>
      <c r="F20" s="137"/>
      <c r="G20" s="137"/>
    </row>
  </sheetData>
  <mergeCells count="1">
    <mergeCell ref="B20:G20"/>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24"/>
  <sheetViews>
    <sheetView showGridLines="0" showZeros="0" topLeftCell="A4" zoomScale="60" zoomScaleNormal="60" zoomScaleSheetLayoutView="75" workbookViewId="0">
      <selection activeCell="P14" sqref="P14"/>
    </sheetView>
  </sheetViews>
  <sheetFormatPr defaultColWidth="9.140625" defaultRowHeight="16.5"/>
  <cols>
    <col min="1" max="1" width="9.140625" style="3"/>
    <col min="2" max="2" width="66.42578125" style="3" customWidth="1"/>
    <col min="3" max="3" width="13.42578125" style="3" customWidth="1"/>
    <col min="4" max="7" width="13.5703125" style="3" customWidth="1"/>
    <col min="8" max="16384" width="9.140625" style="3"/>
  </cols>
  <sheetData>
    <row r="2" spans="2:7" ht="15" customHeight="1">
      <c r="B2" s="11" t="s">
        <v>0</v>
      </c>
      <c r="C2" s="11"/>
      <c r="D2" s="11"/>
      <c r="E2" s="11"/>
      <c r="F2" s="11"/>
      <c r="G2" s="11"/>
    </row>
    <row r="3" spans="2:7" ht="15" customHeight="1">
      <c r="B3" s="12" t="str">
        <f>Cover!B3</f>
        <v>Results for six months ended 30 June 2022</v>
      </c>
      <c r="C3" s="12"/>
      <c r="D3" s="12"/>
      <c r="E3" s="12"/>
      <c r="F3" s="12"/>
      <c r="G3" s="12"/>
    </row>
    <row r="4" spans="2:7" ht="15" customHeight="1"/>
    <row r="5" spans="2:7" ht="18.75" customHeight="1">
      <c r="B5" s="13" t="s">
        <v>56</v>
      </c>
      <c r="C5" s="14" t="s">
        <v>39</v>
      </c>
      <c r="D5" s="14" t="s">
        <v>40</v>
      </c>
      <c r="E5" s="14" t="s">
        <v>41</v>
      </c>
      <c r="F5" s="14" t="s">
        <v>42</v>
      </c>
      <c r="G5" s="14" t="s">
        <v>43</v>
      </c>
    </row>
    <row r="6" spans="2:7" ht="15" customHeight="1">
      <c r="B6" s="15"/>
      <c r="C6" s="16" t="s">
        <v>44</v>
      </c>
      <c r="D6" s="16" t="s">
        <v>44</v>
      </c>
      <c r="E6" s="16" t="s">
        <v>44</v>
      </c>
      <c r="F6" s="16" t="s">
        <v>44</v>
      </c>
      <c r="G6" s="16" t="s">
        <v>44</v>
      </c>
    </row>
    <row r="7" spans="2:7" ht="15" customHeight="1">
      <c r="B7" s="26" t="s">
        <v>57</v>
      </c>
      <c r="C7" s="26"/>
      <c r="D7" s="26"/>
      <c r="E7" s="26"/>
      <c r="F7" s="26"/>
      <c r="G7" s="26"/>
    </row>
    <row r="8" spans="2:7" ht="15" customHeight="1">
      <c r="B8" s="22" t="s">
        <v>58</v>
      </c>
      <c r="C8" s="22">
        <v>10.9</v>
      </c>
      <c r="D8" s="22">
        <v>10.7</v>
      </c>
      <c r="E8" s="63">
        <v>10.8</v>
      </c>
      <c r="F8" s="98">
        <v>11.5</v>
      </c>
      <c r="G8" s="63">
        <v>11.3</v>
      </c>
    </row>
    <row r="9" spans="2:7" ht="15" customHeight="1">
      <c r="B9" s="22" t="s">
        <v>59</v>
      </c>
      <c r="C9" s="22">
        <v>14.6</v>
      </c>
      <c r="D9" s="22">
        <v>14.4</v>
      </c>
      <c r="E9" s="84">
        <v>14.7</v>
      </c>
      <c r="F9" s="99">
        <v>15.3</v>
      </c>
      <c r="G9" s="84">
        <v>15.3</v>
      </c>
    </row>
    <row r="10" spans="2:7" ht="15" customHeight="1">
      <c r="B10" s="64" t="s">
        <v>60</v>
      </c>
      <c r="C10" s="119">
        <v>0.155</v>
      </c>
      <c r="D10" s="119">
        <v>0.155</v>
      </c>
      <c r="E10" s="65">
        <v>0.159</v>
      </c>
      <c r="F10" s="100">
        <v>0.16600000000000001</v>
      </c>
      <c r="G10" s="65">
        <v>0.155</v>
      </c>
    </row>
    <row r="11" spans="2:7" ht="15" customHeight="1">
      <c r="B11" s="64" t="s">
        <v>61</v>
      </c>
      <c r="C11" s="119">
        <v>0.20799999999999999</v>
      </c>
      <c r="D11" s="119">
        <v>0.20799999999999999</v>
      </c>
      <c r="E11" s="66">
        <v>0.216</v>
      </c>
      <c r="F11" s="101">
        <v>0.223</v>
      </c>
      <c r="G11" s="66">
        <v>0.21</v>
      </c>
    </row>
    <row r="12" spans="2:7" ht="15" customHeight="1">
      <c r="B12" s="5" t="s">
        <v>62</v>
      </c>
      <c r="C12" s="120">
        <v>5.1999999999999998E-2</v>
      </c>
      <c r="D12" s="120">
        <v>5.0999999999999997E-2</v>
      </c>
      <c r="E12" s="67">
        <v>5.1999999999999998E-2</v>
      </c>
      <c r="F12" s="102">
        <v>5.3999999999999999E-2</v>
      </c>
      <c r="G12" s="67">
        <v>5.1999999999999998E-2</v>
      </c>
    </row>
    <row r="13" spans="2:7" ht="16.5" customHeight="1">
      <c r="B13" s="2"/>
      <c r="C13" s="2"/>
      <c r="D13" s="2"/>
      <c r="E13" s="2"/>
      <c r="F13" s="83"/>
      <c r="G13" s="2"/>
    </row>
    <row r="14" spans="2:7" ht="16.5" customHeight="1">
      <c r="B14" s="4" t="s">
        <v>63</v>
      </c>
      <c r="C14" s="4"/>
      <c r="D14" s="4"/>
      <c r="E14" s="4"/>
      <c r="F14" s="103"/>
      <c r="G14" s="4"/>
    </row>
    <row r="15" spans="2:7" ht="16.5" customHeight="1">
      <c r="B15" s="5" t="s">
        <v>64</v>
      </c>
      <c r="C15" s="123">
        <v>1.72</v>
      </c>
      <c r="D15" s="123">
        <v>1.78</v>
      </c>
      <c r="E15" s="123" t="s">
        <v>65</v>
      </c>
      <c r="F15" s="123" t="s">
        <v>65</v>
      </c>
      <c r="G15" s="123" t="s">
        <v>65</v>
      </c>
    </row>
    <row r="16" spans="2:7" ht="16.5" customHeight="1">
      <c r="B16" s="2" t="s">
        <v>66</v>
      </c>
      <c r="C16" s="124">
        <v>49.3</v>
      </c>
      <c r="D16" s="123">
        <v>0.50700000000000001</v>
      </c>
      <c r="E16" s="123" t="s">
        <v>65</v>
      </c>
      <c r="F16" s="123" t="s">
        <v>65</v>
      </c>
      <c r="G16" s="123" t="s">
        <v>65</v>
      </c>
    </row>
    <row r="17" spans="2:7" ht="15" customHeight="1">
      <c r="B17" s="2"/>
      <c r="C17" s="121"/>
      <c r="D17" s="121"/>
      <c r="E17" s="121"/>
      <c r="F17" s="125"/>
      <c r="G17" s="125"/>
    </row>
    <row r="18" spans="2:7" ht="15" customHeight="1">
      <c r="B18" s="4" t="s">
        <v>67</v>
      </c>
      <c r="C18" s="4"/>
      <c r="D18" s="4"/>
      <c r="E18" s="4"/>
      <c r="F18" s="103"/>
      <c r="G18" s="103"/>
    </row>
    <row r="19" spans="2:7" ht="15" customHeight="1">
      <c r="B19" s="2" t="s">
        <v>68</v>
      </c>
      <c r="C19" s="68">
        <v>70.8</v>
      </c>
      <c r="D19" s="68">
        <v>68.8</v>
      </c>
      <c r="E19" s="68">
        <v>67.8</v>
      </c>
      <c r="F19" s="104">
        <v>56.2</v>
      </c>
      <c r="G19" s="104">
        <v>59.3</v>
      </c>
    </row>
    <row r="20" spans="2:7" ht="15" customHeight="1">
      <c r="B20" s="69" t="s">
        <v>69</v>
      </c>
      <c r="C20" s="70">
        <v>9.8000000000000007</v>
      </c>
      <c r="D20" s="70">
        <v>11.1</v>
      </c>
      <c r="E20" s="70">
        <v>10.199999999999999</v>
      </c>
      <c r="F20" s="105">
        <v>12.5</v>
      </c>
      <c r="G20" s="105">
        <v>17</v>
      </c>
    </row>
    <row r="21" spans="2:7" ht="15" customHeight="1">
      <c r="B21" s="71"/>
      <c r="C21" s="71"/>
      <c r="D21" s="71"/>
      <c r="E21" s="71"/>
      <c r="F21" s="71"/>
      <c r="G21" s="71"/>
    </row>
    <row r="22" spans="2:7" ht="15" customHeight="1">
      <c r="B22" s="72"/>
      <c r="C22" s="72"/>
      <c r="D22" s="72"/>
      <c r="E22" s="72"/>
      <c r="F22" s="72"/>
      <c r="G22" s="72"/>
    </row>
    <row r="23" spans="2:7" ht="15.75" customHeight="1">
      <c r="B23" s="138" t="s">
        <v>70</v>
      </c>
      <c r="C23" s="138"/>
      <c r="D23" s="138"/>
      <c r="E23" s="138"/>
      <c r="F23" s="138"/>
      <c r="G23" s="138"/>
    </row>
    <row r="24" spans="2:7" ht="15.75" customHeight="1">
      <c r="B24" s="138"/>
      <c r="C24" s="138"/>
      <c r="D24" s="138"/>
      <c r="E24" s="138"/>
      <c r="F24" s="138"/>
      <c r="G24" s="138"/>
    </row>
  </sheetData>
  <mergeCells count="1">
    <mergeCell ref="B23:G24"/>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H49"/>
  <sheetViews>
    <sheetView showGridLines="0" showZeros="0" view="pageBreakPreview" topLeftCell="A13" zoomScale="80" zoomScaleNormal="100" zoomScaleSheetLayoutView="80" workbookViewId="0">
      <selection activeCell="K22" sqref="K22"/>
    </sheetView>
  </sheetViews>
  <sheetFormatPr defaultColWidth="9.140625" defaultRowHeight="16.5" customHeight="1"/>
  <cols>
    <col min="1" max="1" width="9.140625" style="73"/>
    <col min="2" max="2" width="66.42578125" style="73" customWidth="1"/>
    <col min="3" max="8" width="10.85546875" style="73" customWidth="1"/>
    <col min="9" max="16384" width="9.140625" style="73"/>
  </cols>
  <sheetData>
    <row r="2" spans="2:8" ht="15" customHeight="1">
      <c r="B2" s="11" t="s">
        <v>0</v>
      </c>
      <c r="G2" s="74"/>
    </row>
    <row r="3" spans="2:8" ht="15" customHeight="1">
      <c r="B3" s="12" t="str">
        <f>'Income Statement'!$B$3</f>
        <v>Results for six months ended 30 June 2022</v>
      </c>
    </row>
    <row r="4" spans="2:8" ht="15" customHeight="1">
      <c r="B4" s="75"/>
      <c r="C4" s="75"/>
      <c r="D4" s="75"/>
      <c r="E4" s="75"/>
      <c r="F4" s="75"/>
      <c r="G4" s="75"/>
      <c r="H4" s="75"/>
    </row>
    <row r="5" spans="2:8" ht="15" customHeight="1">
      <c r="B5" s="139" t="s">
        <v>71</v>
      </c>
      <c r="C5" s="139"/>
      <c r="D5" s="139"/>
      <c r="E5" s="139"/>
      <c r="F5" s="139"/>
      <c r="G5" s="139"/>
      <c r="H5" s="139"/>
    </row>
    <row r="6" spans="2:8" ht="15" customHeight="1">
      <c r="B6" s="139"/>
      <c r="C6" s="139"/>
      <c r="D6" s="139"/>
      <c r="E6" s="139"/>
      <c r="F6" s="139"/>
      <c r="G6" s="139"/>
      <c r="H6" s="139"/>
    </row>
    <row r="7" spans="2:8" ht="15" customHeight="1">
      <c r="B7" s="139"/>
      <c r="C7" s="139"/>
      <c r="D7" s="139"/>
      <c r="E7" s="139"/>
      <c r="F7" s="139"/>
      <c r="G7" s="139"/>
      <c r="H7" s="139"/>
    </row>
    <row r="8" spans="2:8" ht="15" customHeight="1">
      <c r="B8" s="139"/>
      <c r="C8" s="139"/>
      <c r="D8" s="139"/>
      <c r="E8" s="139"/>
      <c r="F8" s="139"/>
      <c r="G8" s="139"/>
      <c r="H8" s="139"/>
    </row>
    <row r="9" spans="2:8" ht="15" customHeight="1">
      <c r="B9" s="139"/>
      <c r="C9" s="139"/>
      <c r="D9" s="139"/>
      <c r="E9" s="139"/>
      <c r="F9" s="139"/>
      <c r="G9" s="139"/>
      <c r="H9" s="139"/>
    </row>
    <row r="10" spans="2:8" ht="15" customHeight="1">
      <c r="B10" s="139"/>
      <c r="C10" s="139"/>
      <c r="D10" s="139"/>
      <c r="E10" s="139"/>
      <c r="F10" s="139"/>
      <c r="G10" s="139"/>
      <c r="H10" s="139"/>
    </row>
    <row r="11" spans="2:8" ht="15" customHeight="1">
      <c r="B11" s="139"/>
      <c r="C11" s="139"/>
      <c r="D11" s="139"/>
      <c r="E11" s="139"/>
      <c r="F11" s="139"/>
      <c r="G11" s="139"/>
      <c r="H11" s="139"/>
    </row>
    <row r="12" spans="2:8" ht="15" customHeight="1">
      <c r="B12" s="139"/>
      <c r="C12" s="139"/>
      <c r="D12" s="139"/>
      <c r="E12" s="139"/>
      <c r="F12" s="139"/>
      <c r="G12" s="139"/>
      <c r="H12" s="139"/>
    </row>
    <row r="13" spans="2:8" ht="15" customHeight="1">
      <c r="B13" s="139"/>
      <c r="C13" s="139"/>
      <c r="D13" s="139"/>
      <c r="E13" s="139"/>
      <c r="F13" s="139"/>
      <c r="G13" s="139"/>
      <c r="H13" s="139"/>
    </row>
    <row r="14" spans="2:8" ht="15" customHeight="1">
      <c r="B14" s="139"/>
      <c r="C14" s="139"/>
      <c r="D14" s="139"/>
      <c r="E14" s="139"/>
      <c r="F14" s="139"/>
      <c r="G14" s="139"/>
      <c r="H14" s="139"/>
    </row>
    <row r="15" spans="2:8" ht="15" customHeight="1">
      <c r="B15" s="139"/>
      <c r="C15" s="139"/>
      <c r="D15" s="139"/>
      <c r="E15" s="139"/>
      <c r="F15" s="139"/>
      <c r="G15" s="139"/>
      <c r="H15" s="139"/>
    </row>
    <row r="16" spans="2:8" ht="15" customHeight="1">
      <c r="B16" s="139"/>
      <c r="C16" s="139"/>
      <c r="D16" s="139"/>
      <c r="E16" s="139"/>
      <c r="F16" s="139"/>
      <c r="G16" s="139"/>
      <c r="H16" s="139"/>
    </row>
    <row r="17" spans="2:8" ht="15" customHeight="1">
      <c r="B17" s="139"/>
      <c r="C17" s="139"/>
      <c r="D17" s="139"/>
      <c r="E17" s="139"/>
      <c r="F17" s="139"/>
      <c r="G17" s="139"/>
      <c r="H17" s="139"/>
    </row>
    <row r="18" spans="2:8" ht="15" customHeight="1">
      <c r="B18" s="139"/>
      <c r="C18" s="139"/>
      <c r="D18" s="139"/>
      <c r="E18" s="139"/>
      <c r="F18" s="139"/>
      <c r="G18" s="139"/>
      <c r="H18" s="139"/>
    </row>
    <row r="19" spans="2:8" ht="15" customHeight="1">
      <c r="B19" s="139"/>
      <c r="C19" s="139"/>
      <c r="D19" s="139"/>
      <c r="E19" s="139"/>
      <c r="F19" s="139"/>
      <c r="G19" s="139"/>
      <c r="H19" s="139"/>
    </row>
    <row r="20" spans="2:8" ht="15" customHeight="1">
      <c r="B20" s="139"/>
      <c r="C20" s="139"/>
      <c r="D20" s="139"/>
      <c r="E20" s="139"/>
      <c r="F20" s="139"/>
      <c r="G20" s="139"/>
      <c r="H20" s="139"/>
    </row>
    <row r="21" spans="2:8" ht="15" customHeight="1">
      <c r="B21" s="139"/>
      <c r="C21" s="139"/>
      <c r="D21" s="139"/>
      <c r="E21" s="139"/>
      <c r="F21" s="139"/>
      <c r="G21" s="139"/>
      <c r="H21" s="139"/>
    </row>
    <row r="22" spans="2:8" ht="16.5" customHeight="1">
      <c r="B22" s="139"/>
      <c r="C22" s="139"/>
      <c r="D22" s="139"/>
      <c r="E22" s="139"/>
      <c r="F22" s="139"/>
      <c r="G22" s="139"/>
      <c r="H22" s="139"/>
    </row>
    <row r="23" spans="2:8" ht="16.5" customHeight="1">
      <c r="B23" s="139"/>
      <c r="C23" s="139"/>
      <c r="D23" s="139"/>
      <c r="E23" s="139"/>
      <c r="F23" s="139"/>
      <c r="G23" s="139"/>
      <c r="H23" s="139"/>
    </row>
    <row r="30" spans="2:8" s="76" customFormat="1" ht="16.5" customHeight="1"/>
    <row r="31" spans="2:8" s="76" customFormat="1" ht="18.75" customHeight="1"/>
    <row r="32" spans="2:8" s="76" customFormat="1" ht="16.5" customHeight="1"/>
    <row r="33" spans="2:7" s="76" customFormat="1" ht="15.75" customHeight="1"/>
    <row r="36" spans="2:7" ht="16.5" customHeight="1">
      <c r="B36" s="139"/>
      <c r="C36" s="139"/>
      <c r="D36" s="139"/>
      <c r="E36" s="139"/>
      <c r="F36" s="139"/>
      <c r="G36" s="139"/>
    </row>
    <row r="37" spans="2:7" ht="16.5" customHeight="1">
      <c r="B37" s="139"/>
      <c r="C37" s="139"/>
      <c r="D37" s="139"/>
      <c r="E37" s="139"/>
      <c r="F37" s="139"/>
      <c r="G37" s="139"/>
    </row>
    <row r="38" spans="2:7" ht="16.5" customHeight="1">
      <c r="B38" s="139"/>
      <c r="C38" s="139"/>
      <c r="D38" s="139"/>
      <c r="E38" s="139"/>
      <c r="F38" s="139"/>
      <c r="G38" s="139"/>
    </row>
    <row r="44" spans="2:7" ht="16.5" customHeight="1">
      <c r="B44" s="77"/>
    </row>
    <row r="49" spans="2:2" ht="16.5" customHeight="1">
      <c r="B49" s="76"/>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Gardner, Natalia (Santander UK)</cp:lastModifiedBy>
  <cp:revision/>
  <dcterms:created xsi:type="dcterms:W3CDTF">2017-10-19T14:49:43Z</dcterms:created>
  <dcterms:modified xsi:type="dcterms:W3CDTF">2026-06-03T09:42:28Z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etDate">
    <vt:lpwstr>2022-07-27T15:04:21Z</vt:lpwstr>
  </property>
  <property fmtid="{D5CDD505-2E9C-101B-9397-08002B2CF9AE}" pid="6" name="MSIP_Label_3c41c091-3cbc-4dba-8b59-ce62f19500db_Method">
    <vt:lpwstr>Privileged</vt:lpwstr>
  </property>
  <property fmtid="{D5CDD505-2E9C-101B-9397-08002B2CF9AE}" pid="7" name="MSIP_Label_3c41c091-3cbc-4dba-8b59-ce62f19500db_Name">
    <vt:lpwstr>Confidential_0_1</vt:lpwstr>
  </property>
  <property fmtid="{D5CDD505-2E9C-101B-9397-08002B2CF9AE}" pid="8" name="MSIP_Label_3c41c091-3cbc-4dba-8b59-ce62f19500db_SiteId">
    <vt:lpwstr>35595a02-4d6d-44ac-99e1-f9ab4cd872db</vt:lpwstr>
  </property>
  <property fmtid="{D5CDD505-2E9C-101B-9397-08002B2CF9AE}" pid="9" name="MSIP_Label_3c41c091-3cbc-4dba-8b59-ce62f19500db_ActionId">
    <vt:lpwstr>f54a7a6f-108b-4443-a672-08e30844d471</vt:lpwstr>
  </property>
  <property fmtid="{D5CDD505-2E9C-101B-9397-08002B2CF9AE}" pid="10" name="MSIP_Label_3c41c091-3cbc-4dba-8b59-ce62f19500db_ContentBits">
    <vt:lpwstr>1</vt:lpwstr>
  </property>
</Properties>
</file>